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项目计划表" sheetId="13" r:id="rId1"/>
  </sheets>
  <definedNames>
    <definedName name="_xlnm._FilterDatabase" localSheetId="0" hidden="1">项目计划表!$A$5:$Q$20</definedName>
    <definedName name="_xlnm.Print_Titles" localSheetId="0">项目计划表!$3:$5</definedName>
    <definedName name="_xlnm.Print_Area" localSheetId="0">项目计划表!$A$1:$P$20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<sst xmlns="http://schemas.openxmlformats.org/spreadsheetml/2006/main" count="180" uniqueCount="116">
  <si>
    <t>附件</t>
  </si>
  <si>
    <t>镇宁自治县提前下达2025年中央财政衔接推进乡村振兴（巩固拓展脱贫攻坚成果和乡村振兴任务）补助资金项目调整计划表</t>
  </si>
  <si>
    <t>单位：万元</t>
  </si>
  <si>
    <t>序号</t>
  </si>
  <si>
    <t>项目名称</t>
  </si>
  <si>
    <t>脱贫攻坚项目库项目编号（纳入实施方案项目需同步在项目库中进行标记）</t>
  </si>
  <si>
    <t>项目主管单位</t>
  </si>
  <si>
    <t>实施单位</t>
  </si>
  <si>
    <t>实施地点
（详细地址：街道、村）</t>
  </si>
  <si>
    <t>是否脱贫村</t>
  </si>
  <si>
    <t>项目建设起止时间
（XX年XX月-XX年XX月）</t>
  </si>
  <si>
    <t>主要建设内容与规模
（简要说明）</t>
  </si>
  <si>
    <t>项目补助标准</t>
  </si>
  <si>
    <t>项目预期效益
（主要是说明脱贫成效，简要说明）</t>
  </si>
  <si>
    <t>2025年投资计划</t>
  </si>
  <si>
    <t>资金类型</t>
  </si>
  <si>
    <t>备注</t>
  </si>
  <si>
    <t>项目总投资</t>
  </si>
  <si>
    <t>财政衔接资金</t>
  </si>
  <si>
    <t>其他筹措资金</t>
  </si>
  <si>
    <t>该9个项目调整为以下6个项目</t>
  </si>
  <si>
    <t>镇宁自治县2025年油菜到户产业奖补项目</t>
  </si>
  <si>
    <t>5500001993314193</t>
  </si>
  <si>
    <t>县农业农村局</t>
  </si>
  <si>
    <t>各乡镇（街道）</t>
  </si>
  <si>
    <t>是</t>
  </si>
  <si>
    <t>2025年1月至2025年12月</t>
  </si>
  <si>
    <t>补助脱贫户及监测户种植油菜14350亩。</t>
  </si>
  <si>
    <t>依据《镇宁自治县产业奖补标准推荐目录》中补助标准</t>
  </si>
  <si>
    <t>项目覆盖脱贫户（监测户）9467户38873人，项目采取先建后补，直补到户的方式进行实施，通过项目扶持增强脱贫户（监测户）自我发展意识，实现脱贫户和监测户经济增收。</t>
  </si>
  <si>
    <t>巩固脱贫攻坚成果任务</t>
  </si>
  <si>
    <t>镇宁自治县2025年生姜到户产业奖补项目</t>
  </si>
  <si>
    <t>5500001993309851</t>
  </si>
  <si>
    <t>补助脱贫户及监测户种植生姜7500亩。</t>
  </si>
  <si>
    <t>项目覆盖脱贫户（监测户）5690户23464人，项目采取先建后补，直补到户的方式进行实施，通过项目扶持增强脱贫户（监测户）自我发展意识，实现脱贫户和监测户经济增收。</t>
  </si>
  <si>
    <t>镇宁县易地扶贫搬迁就业园配套设施建设项目</t>
  </si>
  <si>
    <t>5500001992995743</t>
  </si>
  <si>
    <t>县产业园区管委会</t>
  </si>
  <si>
    <t>宁西街道办事处</t>
  </si>
  <si>
    <t>宁西街道和睦村</t>
  </si>
  <si>
    <t>否</t>
  </si>
  <si>
    <t>2025年1月-2025年12月</t>
  </si>
  <si>
    <t>建设配电房、消防水池及设备安装；铺设管网、电力线路及内部道路硬化。</t>
  </si>
  <si>
    <t>按相关标准规定进行实际支出。</t>
  </si>
  <si>
    <t>项目覆盖农户120户452人，其中脱贫户（监测户）3户10人。通过该项目的实施，为脱贫户（监测户），提供就业岗位300余个。</t>
  </si>
  <si>
    <t>马厂镇2025年小河村桥头护栏安装项目</t>
  </si>
  <si>
    <t>5500001992707037</t>
  </si>
  <si>
    <t>县交通运输局</t>
  </si>
  <si>
    <t>马厂镇人民政府</t>
  </si>
  <si>
    <t>马厂镇小河村</t>
  </si>
  <si>
    <t>2025年1月至2025年10月</t>
  </si>
  <si>
    <t>小河村桥头护栏安装350米、警示牌2个。</t>
  </si>
  <si>
    <t>项目覆盖农户341户1328人，其中脱贫户76户319人，护栏的安装，不仅保障了村民的基本生命安全，更为村民创造更加稳定、和谐的生活环境，为巩固脱贫攻坚成果奠定了坚实的基础。同时促进农业生产，增加收入来源，促进农业生产资料的便捷运输，降低运输成本，提高农业生产效率。</t>
  </si>
  <si>
    <t>沙子乡2025年沙龙村搬迁安置点房屋维修项目</t>
  </si>
  <si>
    <t>5500001992447873</t>
  </si>
  <si>
    <t>县生态移民局</t>
  </si>
  <si>
    <t>沙子乡人民政府</t>
  </si>
  <si>
    <t>沙子乡沙龙村</t>
  </si>
  <si>
    <t>2025年1月至8月</t>
  </si>
  <si>
    <t>楼梯整治72.5㎡，房屋外檐修复260m，排污沟治理35m，垃圾箱4个、灭火器（箱）25套、厕所门2扇、蹲便器6套及项目公示牌等。</t>
  </si>
  <si>
    <t>项目覆盖易地扶贫搬迁群众25户143人，均为脱贫人口，项目改善易地扶贫搬迁群众居住条件，消除安全隐患，提高群众满意度。</t>
  </si>
  <si>
    <t>2025年本寨镇炳云村搬迁点基础设施维修项目</t>
  </si>
  <si>
    <t>5500001992680766</t>
  </si>
  <si>
    <t>本寨镇人民政府</t>
  </si>
  <si>
    <t>本寨镇张家坝村</t>
  </si>
  <si>
    <t>搬迁点21户房屋修缮、地板维修、墙面刮瓷、防水等；维修搬迁点内排水管、供水管，搬迁点内路灯维修。</t>
  </si>
  <si>
    <t>项目覆盖扶贫搬迁点21户109人，一是加强搬迁点21户住房保障，提高住房实用性、舒适性。二是不断完善搬迁点的供排水管网和照明基础设施，建设宜居乡村，提高群众的幸福感、满意度。</t>
  </si>
  <si>
    <t>革利乡易地搬迁点房屋修缮建设项目</t>
  </si>
  <si>
    <t>5500001992482179</t>
  </si>
  <si>
    <t>革利乡人民政府</t>
  </si>
  <si>
    <t>革利乡棉花冲村、人仁坡村</t>
  </si>
  <si>
    <t>房屋外墙面刮瓷5800平方米，防水800平方米，更换铝合金护栏40米，修缮路面200平方米10厘米厚C25混凝土。</t>
  </si>
  <si>
    <t>项目覆盖农户75户，331人，其中脱贫户43户184人，监测户3户14人。通过项目实可保障搬迁群众房屋的住用安全，保持和提高房屋的完好程度与使用功能，避免因房屋安全问题引发的社会矛盾和纠纷，助于维护社会和谐稳定；修缮和维护公共设施，改善居住环境，能够提升居住环境的面貌和群众的生活水平。</t>
  </si>
  <si>
    <t>镇宁自治县良田镇易地扶贫搬迁点基础设施修复项目</t>
  </si>
  <si>
    <t>5500001993713156</t>
  </si>
  <si>
    <t>良田镇人民政府</t>
  </si>
  <si>
    <t>良田镇良田社区</t>
  </si>
  <si>
    <t>屋顶防水160平方米、灭火器80个、门前护栏260米、篮球场防护栏10块。</t>
  </si>
  <si>
    <t>项目覆盖农户80户363人，其中脱贫户（监测户）80户363人。项目的实施有效的将原农户居住房屋进行修复，将漏水问题进行解决，同时增加消防设施及护栏保障搬迁小区安全住房，加强了脱贫户对美好生活和向往为我镇建设社会主义新农村、新环境创造良好的条件环境。</t>
  </si>
  <si>
    <t>2025年江龙镇锦绣村机耕道修建项目</t>
  </si>
  <si>
    <t>5500001993017831</t>
  </si>
  <si>
    <t>江龙镇人民政府</t>
  </si>
  <si>
    <t>江龙镇锦绣村</t>
  </si>
  <si>
    <t>新建机耕道长1217米，宽3米、厚0.15米、C20砼；4个错车道，114平方米；硬化长1783米，宽4.5米、厚0.18米、C25砼。</t>
  </si>
  <si>
    <t>项目覆盖农户270户1176人，其中脱贫户58户224人。通过本项目实施，有效降低群众出行、生产成本。道路修通后，为江龙镇锦绣村的基础设施建设和发展奠定坚实的基础和后盾。</t>
  </si>
  <si>
    <t>2025年3月至2025年12月</t>
  </si>
  <si>
    <t>补助脱贫户及监测户种植生姜10370亩。</t>
  </si>
  <si>
    <t>依据《镇宁自治县产业奖补标准推荐目录》中补助标准。</t>
  </si>
  <si>
    <t>项目采取先建后补，直补到户的方式进行实施，通过项目扶持增强脱贫户（监测户）自我发展意识，实现脱贫户和监测户经济增收。</t>
  </si>
  <si>
    <t>2025年丁旗街道生姜冷链仓储项目</t>
  </si>
  <si>
    <t>丁旗街道办事处</t>
  </si>
  <si>
    <t>马鞍山社区</t>
  </si>
  <si>
    <t>2025年3月至2025年8月</t>
  </si>
  <si>
    <t>新建丁旗街道10000立方生姜冷链储存仓库。</t>
  </si>
  <si>
    <t>一是利益联结搬迁安置户分红，提升搬迁安置户经济收入，巩固脱贫成效；二是提供就业岗位，带动项目周边就业务工；三是完善我街道小黄姜产业链，优化产业结构、调整产业发展模式。</t>
  </si>
  <si>
    <t>马厂镇上巴地村三四组饮水安全提升工程</t>
  </si>
  <si>
    <t>县水务局</t>
  </si>
  <si>
    <t>马厂镇上巴地村</t>
  </si>
  <si>
    <t>2025年3月至2025年9月</t>
  </si>
  <si>
    <t>1.水井清理淤泥36立方米；2.新建泵房1座；3.新建堡坎60立方米。</t>
  </si>
  <si>
    <t>通过项目的实施，一是解决项目区农户103户433人群众饮水需求，保障群众饮水安全，提升群众幸福感和满意度；二是带动当地建筑、运输等相关产业的发展，增加就业机会，提高村民收入水平；三是改善村民的生活条件。清洁、稳定的水源将提升村民的健康水平，减少疾病，增强群众对政府的信任和支持。</t>
  </si>
  <si>
    <t>镇宁自治县2025年易地搬迁脱贫劳动力跨省务工一次性交通补助项目</t>
  </si>
  <si>
    <t>县人力资源社会保障局</t>
  </si>
  <si>
    <t>镇宁县</t>
  </si>
  <si>
    <t>——</t>
  </si>
  <si>
    <t>鼓励易地搬迁脱贫劳动力跨省务工，稳定就业3个月以上的，给予一次性交通补助，补助人数1600人。</t>
  </si>
  <si>
    <t>500元/年/人</t>
  </si>
  <si>
    <t>与巩固拓展脱贫攻坚成果同乡村振兴有效衔接，全面落实就业帮扶政策，鼓励易地搬迁脱贫劳动力跨省务工，促进脱贫人口持续增收。</t>
  </si>
  <si>
    <t>2025年江龙镇锦绣村机耕道建设项目</t>
  </si>
  <si>
    <t>2025年4月-2025年12月</t>
  </si>
  <si>
    <t>新建机耕道长1217米，宽3米、厚0.15米、C20砼，含开挖、垫层，4个错车道共114平方米等。</t>
  </si>
  <si>
    <t>覆盖受益农户44户168人，其中：脱贫户8户21人。通过项目实施，盘活200亩土地，同时有利于进行瓜蒌种植生产，增加生产经营性收入，有效巩固脱贫成果。</t>
  </si>
  <si>
    <t>2025年江龙镇锦绣村污水治理项目</t>
  </si>
  <si>
    <t>市生态环境局镇宁分局</t>
  </si>
  <si>
    <t>锦绣村水淹组自然寨生活污水收集管网、处理池、化粪池建设等内容。</t>
  </si>
  <si>
    <t>项目覆盖受益农户43户214人，其中：脱贫户5户23人，监测户2户11人。通过项目实施，扩大污水处理覆盖范围，提升居民对生态环境的满意度，改善人居环境，有效巩固脱贫成果。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</si>
</sst>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b/>
      <sz val="14"/>
      <name val="宋体"/>
      <charset val="134"/>
    </font>
    <font>
      <sz val="14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 applyProtection="0">
      <alignment vertical="center"/>
    </xf>
    <xf numFmtId="0" fontId="25" fillId="0" borderId="0">
      <alignment vertical="center"/>
    </xf>
    <xf numFmtId="0" fontId="24" fillId="0" borderId="0">
      <alignment vertical="center"/>
      <protection locked="0"/>
    </xf>
    <xf numFmtId="0" fontId="0" fillId="0" borderId="0">
      <alignment vertical="center"/>
    </xf>
    <xf numFmtId="0" fontId="26" fillId="0" borderId="0" applyProtection="0">
      <alignment vertical="center"/>
    </xf>
    <xf numFmtId="0" fontId="0" fillId="0" borderId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0" borderId="2" xfId="53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2" xfId="56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56" applyNumberFormat="1" applyFont="1" applyFill="1" applyBorder="1" applyAlignment="1" applyProtection="1">
      <alignment horizontal="center" vertical="center" wrapText="1"/>
    </xf>
    <xf numFmtId="0" fontId="5" fillId="0" borderId="2" xfId="53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177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177" fontId="4" fillId="0" borderId="6" xfId="0" applyNumberFormat="1" applyFont="1" applyFill="1" applyBorder="1" applyAlignment="1">
      <alignment horizontal="center" vertical="center" wrapText="1"/>
    </xf>
    <xf numFmtId="0" fontId="5" fillId="0" borderId="2" xfId="53" applyNumberFormat="1" applyFont="1" applyFill="1" applyBorder="1" applyAlignment="1">
      <alignment horizontal="center" vertical="center" wrapText="1"/>
    </xf>
    <xf numFmtId="0" fontId="5" fillId="0" borderId="2" xfId="56" applyNumberFormat="1" applyFont="1" applyFill="1" applyBorder="1" applyAlignment="1">
      <alignment horizontal="left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2" xfId="53" applyNumberFormat="1" applyFont="1" applyFill="1" applyBorder="1" applyAlignment="1">
      <alignment horizontal="center" vertical="center" wrapText="1"/>
    </xf>
    <xf numFmtId="176" fontId="5" fillId="0" borderId="2" xfId="57" applyNumberFormat="1" applyFont="1" applyFill="1" applyBorder="1" applyAlignment="1">
      <alignment horizontal="center" vertical="center" wrapText="1"/>
    </xf>
    <xf numFmtId="0" fontId="5" fillId="0" borderId="2" xfId="53" applyNumberFormat="1" applyFont="1" applyFill="1" applyBorder="1" applyAlignment="1" applyProtection="1">
      <alignment horizontal="center" vertical="center" wrapText="1"/>
    </xf>
    <xf numFmtId="0" fontId="5" fillId="0" borderId="2" xfId="56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Alignment="1">
      <alignment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7" xfId="49"/>
    <cellStyle name="常规 2_2-1统计表_1" xfId="50"/>
    <cellStyle name="常规_总表_81" xfId="51"/>
    <cellStyle name="e鯪9Y_x000b_" xfId="52"/>
    <cellStyle name="常规_基本情况表1 2" xfId="53"/>
    <cellStyle name="常规_Sheet1_总表_1" xfId="54"/>
    <cellStyle name="常规 28" xfId="55"/>
    <cellStyle name="常规 2" xfId="56"/>
    <cellStyle name="常规_Sheet1_62" xfId="57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610870</xdr:colOff>
      <xdr:row>5</xdr:row>
      <xdr:rowOff>0</xdr:rowOff>
    </xdr:from>
    <xdr:to>
      <xdr:col>8</xdr:col>
      <xdr:colOff>687070</xdr:colOff>
      <xdr:row>5</xdr:row>
      <xdr:rowOff>658495</xdr:rowOff>
    </xdr:to>
    <xdr:pic>
      <xdr:nvPicPr>
        <xdr:cNvPr id="13570" name="Text Box 659" descr="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7630" y="2428875"/>
          <a:ext cx="76200" cy="658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610870</xdr:colOff>
      <xdr:row>5</xdr:row>
      <xdr:rowOff>0</xdr:rowOff>
    </xdr:from>
    <xdr:to>
      <xdr:col>8</xdr:col>
      <xdr:colOff>687070</xdr:colOff>
      <xdr:row>5</xdr:row>
      <xdr:rowOff>654050</xdr:rowOff>
    </xdr:to>
    <xdr:pic>
      <xdr:nvPicPr>
        <xdr:cNvPr id="13571" name="Text Box 659" descr="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7630" y="2428875"/>
          <a:ext cx="76200" cy="654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610870</xdr:colOff>
      <xdr:row>5</xdr:row>
      <xdr:rowOff>0</xdr:rowOff>
    </xdr:from>
    <xdr:to>
      <xdr:col>8</xdr:col>
      <xdr:colOff>687070</xdr:colOff>
      <xdr:row>5</xdr:row>
      <xdr:rowOff>655955</xdr:rowOff>
    </xdr:to>
    <xdr:pic>
      <xdr:nvPicPr>
        <xdr:cNvPr id="13572" name="Text Box 659" descr="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7630" y="2428875"/>
          <a:ext cx="76200" cy="655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610870</xdr:colOff>
      <xdr:row>5</xdr:row>
      <xdr:rowOff>0</xdr:rowOff>
    </xdr:from>
    <xdr:to>
      <xdr:col>8</xdr:col>
      <xdr:colOff>687070</xdr:colOff>
      <xdr:row>5</xdr:row>
      <xdr:rowOff>662305</xdr:rowOff>
    </xdr:to>
    <xdr:pic>
      <xdr:nvPicPr>
        <xdr:cNvPr id="13573" name="Text Box 659" descr="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7630" y="2428875"/>
          <a:ext cx="76200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713740</xdr:colOff>
      <xdr:row>5</xdr:row>
      <xdr:rowOff>0</xdr:rowOff>
    </xdr:from>
    <xdr:to>
      <xdr:col>8</xdr:col>
      <xdr:colOff>810260</xdr:colOff>
      <xdr:row>5</xdr:row>
      <xdr:rowOff>656590</xdr:rowOff>
    </xdr:to>
    <xdr:pic>
      <xdr:nvPicPr>
        <xdr:cNvPr id="13574" name="Text Box 659" descr="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0500" y="2428875"/>
          <a:ext cx="96520" cy="656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713740</xdr:colOff>
      <xdr:row>5</xdr:row>
      <xdr:rowOff>0</xdr:rowOff>
    </xdr:from>
    <xdr:to>
      <xdr:col>8</xdr:col>
      <xdr:colOff>810260</xdr:colOff>
      <xdr:row>5</xdr:row>
      <xdr:rowOff>661670</xdr:rowOff>
    </xdr:to>
    <xdr:pic>
      <xdr:nvPicPr>
        <xdr:cNvPr id="13575" name="Text Box 659" descr="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0500" y="2428875"/>
          <a:ext cx="96520" cy="6616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0"/>
  <sheetViews>
    <sheetView tabSelected="1" view="pageBreakPreview" zoomScale="70" zoomScaleNormal="60" workbookViewId="0">
      <pane ySplit="5" topLeftCell="A6" activePane="bottomLeft" state="frozen"/>
      <selection/>
      <selection pane="bottomLeft" activeCell="I19" sqref="I19"/>
    </sheetView>
  </sheetViews>
  <sheetFormatPr defaultColWidth="9" defaultRowHeight="14.25"/>
  <cols>
    <col min="1" max="1" width="6.95833333333333" style="1" customWidth="1"/>
    <col min="2" max="2" width="18.75" style="3" customWidth="1"/>
    <col min="3" max="3" width="19.6333333333333" style="1" hidden="1" customWidth="1"/>
    <col min="4" max="4" width="9.2" style="1" customWidth="1"/>
    <col min="5" max="5" width="11.6666666666667" style="4" customWidth="1"/>
    <col min="6" max="6" width="8.25" style="1" customWidth="1"/>
    <col min="7" max="7" width="7.18333333333333" style="1" customWidth="1"/>
    <col min="8" max="8" width="14.4583333333333" style="1" customWidth="1"/>
    <col min="9" max="9" width="50.1666666666667" style="3" customWidth="1"/>
    <col min="10" max="10" width="31.6083333333333" style="5" customWidth="1"/>
    <col min="11" max="11" width="47.3166666666667" style="1" customWidth="1"/>
    <col min="12" max="12" width="15.8333333333333" style="1" customWidth="1"/>
    <col min="13" max="13" width="17.675" style="1" customWidth="1"/>
    <col min="14" max="14" width="17.85" style="1" customWidth="1"/>
    <col min="15" max="15" width="11.125" style="1" customWidth="1"/>
    <col min="16" max="16" width="13.6416666666667" style="1" customWidth="1"/>
    <col min="17" max="16384" width="9" style="1"/>
  </cols>
  <sheetData>
    <row r="1" ht="20.25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27"/>
      <c r="K1" s="6"/>
      <c r="L1" s="6"/>
      <c r="M1" s="6"/>
      <c r="N1" s="6"/>
      <c r="O1" s="6"/>
      <c r="P1" s="6"/>
    </row>
    <row r="2" ht="42" customHeight="1" spans="1:16">
      <c r="A2" s="7" t="s">
        <v>1</v>
      </c>
      <c r="B2" s="8"/>
      <c r="C2" s="9"/>
      <c r="D2" s="7"/>
      <c r="E2" s="7"/>
      <c r="F2" s="7"/>
      <c r="G2" s="7"/>
      <c r="H2" s="7"/>
      <c r="I2" s="8"/>
      <c r="J2" s="7"/>
      <c r="K2" s="8"/>
      <c r="L2" s="28"/>
      <c r="M2" s="28"/>
      <c r="N2" s="28"/>
      <c r="O2" s="28"/>
      <c r="P2" s="7"/>
    </row>
    <row r="3" ht="31" customHeight="1" spans="1:16">
      <c r="A3" s="10" t="s">
        <v>2</v>
      </c>
      <c r="B3" s="11"/>
      <c r="C3" s="12"/>
      <c r="D3" s="13"/>
      <c r="E3" s="13"/>
      <c r="F3" s="13"/>
      <c r="G3" s="13"/>
      <c r="H3" s="13"/>
      <c r="I3" s="11"/>
      <c r="J3" s="13"/>
      <c r="K3" s="11"/>
      <c r="L3" s="29"/>
      <c r="M3" s="29"/>
      <c r="N3" s="29"/>
      <c r="O3" s="30"/>
      <c r="P3" s="31"/>
    </row>
    <row r="4" s="1" customFormat="1" ht="23" customHeight="1" spans="1:16">
      <c r="A4" s="14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5" t="s">
        <v>10</v>
      </c>
      <c r="I4" s="15" t="s">
        <v>11</v>
      </c>
      <c r="J4" s="15" t="s">
        <v>12</v>
      </c>
      <c r="K4" s="15" t="s">
        <v>13</v>
      </c>
      <c r="L4" s="32" t="s">
        <v>14</v>
      </c>
      <c r="M4" s="32"/>
      <c r="N4" s="32"/>
      <c r="O4" s="33" t="s">
        <v>15</v>
      </c>
      <c r="P4" s="15" t="s">
        <v>16</v>
      </c>
    </row>
    <row r="5" s="1" customFormat="1" ht="75" customHeight="1" spans="1:16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34" t="s">
        <v>17</v>
      </c>
      <c r="M5" s="32" t="s">
        <v>18</v>
      </c>
      <c r="N5" s="32" t="s">
        <v>19</v>
      </c>
      <c r="O5" s="35"/>
      <c r="P5" s="15"/>
    </row>
    <row r="6" s="2" customFormat="1" ht="66" customHeight="1" spans="1:17">
      <c r="A6" s="16" t="s">
        <v>20</v>
      </c>
      <c r="B6" s="17" t="s">
        <v>21</v>
      </c>
      <c r="C6" s="18" t="s">
        <v>22</v>
      </c>
      <c r="D6" s="19" t="s">
        <v>23</v>
      </c>
      <c r="E6" s="19" t="s">
        <v>23</v>
      </c>
      <c r="F6" s="20" t="s">
        <v>24</v>
      </c>
      <c r="G6" s="17" t="s">
        <v>25</v>
      </c>
      <c r="H6" s="21" t="s">
        <v>26</v>
      </c>
      <c r="I6" s="17" t="s">
        <v>27</v>
      </c>
      <c r="J6" s="36" t="s">
        <v>28</v>
      </c>
      <c r="K6" s="37" t="s">
        <v>29</v>
      </c>
      <c r="L6" s="38">
        <f>M6+N6</f>
        <v>574</v>
      </c>
      <c r="M6" s="19">
        <v>574</v>
      </c>
      <c r="N6" s="39">
        <v>0</v>
      </c>
      <c r="O6" s="39" t="s">
        <v>30</v>
      </c>
      <c r="P6" s="39"/>
      <c r="Q6" s="43"/>
    </row>
    <row r="7" s="2" customFormat="1" ht="66" customHeight="1" spans="1:17">
      <c r="A7" s="22"/>
      <c r="B7" s="17" t="s">
        <v>31</v>
      </c>
      <c r="C7" s="18" t="s">
        <v>32</v>
      </c>
      <c r="D7" s="19" t="s">
        <v>23</v>
      </c>
      <c r="E7" s="19" t="s">
        <v>23</v>
      </c>
      <c r="F7" s="20" t="s">
        <v>24</v>
      </c>
      <c r="G7" s="17" t="s">
        <v>25</v>
      </c>
      <c r="H7" s="21" t="s">
        <v>26</v>
      </c>
      <c r="I7" s="17" t="s">
        <v>33</v>
      </c>
      <c r="J7" s="36" t="s">
        <v>28</v>
      </c>
      <c r="K7" s="37" t="s">
        <v>34</v>
      </c>
      <c r="L7" s="38">
        <f>M7+N7</f>
        <v>1500</v>
      </c>
      <c r="M7" s="19">
        <v>1500</v>
      </c>
      <c r="N7" s="39">
        <v>0</v>
      </c>
      <c r="O7" s="39" t="s">
        <v>30</v>
      </c>
      <c r="P7" s="39"/>
      <c r="Q7" s="43"/>
    </row>
    <row r="8" s="2" customFormat="1" ht="74" customHeight="1" spans="1:17">
      <c r="A8" s="22"/>
      <c r="B8" s="17" t="s">
        <v>35</v>
      </c>
      <c r="C8" s="18" t="s">
        <v>36</v>
      </c>
      <c r="D8" s="19" t="s">
        <v>37</v>
      </c>
      <c r="E8" s="20" t="s">
        <v>38</v>
      </c>
      <c r="F8" s="23" t="s">
        <v>39</v>
      </c>
      <c r="G8" s="17" t="s">
        <v>40</v>
      </c>
      <c r="H8" s="21" t="s">
        <v>41</v>
      </c>
      <c r="I8" s="17" t="s">
        <v>42</v>
      </c>
      <c r="J8" s="36" t="s">
        <v>43</v>
      </c>
      <c r="K8" s="37" t="s">
        <v>44</v>
      </c>
      <c r="L8" s="38">
        <v>688</v>
      </c>
      <c r="M8" s="19">
        <v>688</v>
      </c>
      <c r="N8" s="39">
        <v>0</v>
      </c>
      <c r="O8" s="39" t="s">
        <v>30</v>
      </c>
      <c r="P8" s="24"/>
      <c r="Q8" s="43"/>
    </row>
    <row r="9" s="2" customFormat="1" ht="74" customHeight="1" spans="1:17">
      <c r="A9" s="22"/>
      <c r="B9" s="24" t="s">
        <v>45</v>
      </c>
      <c r="C9" s="18" t="s">
        <v>46</v>
      </c>
      <c r="D9" s="24" t="s">
        <v>47</v>
      </c>
      <c r="E9" s="17" t="s">
        <v>48</v>
      </c>
      <c r="F9" s="23" t="s">
        <v>49</v>
      </c>
      <c r="G9" s="17" t="s">
        <v>25</v>
      </c>
      <c r="H9" s="21" t="s">
        <v>50</v>
      </c>
      <c r="I9" s="21" t="s">
        <v>51</v>
      </c>
      <c r="J9" s="36" t="s">
        <v>43</v>
      </c>
      <c r="K9" s="37" t="s">
        <v>52</v>
      </c>
      <c r="L9" s="38">
        <f t="shared" ref="L9:L14" si="0">M9+N9</f>
        <v>9</v>
      </c>
      <c r="M9" s="38">
        <v>9</v>
      </c>
      <c r="N9" s="39">
        <v>0</v>
      </c>
      <c r="O9" s="39" t="s">
        <v>30</v>
      </c>
      <c r="P9" s="24"/>
      <c r="Q9" s="43"/>
    </row>
    <row r="10" s="2" customFormat="1" ht="75" customHeight="1" spans="1:17">
      <c r="A10" s="22"/>
      <c r="B10" s="17" t="s">
        <v>53</v>
      </c>
      <c r="C10" s="18" t="s">
        <v>54</v>
      </c>
      <c r="D10" s="19" t="s">
        <v>55</v>
      </c>
      <c r="E10" s="20" t="s">
        <v>56</v>
      </c>
      <c r="F10" s="23" t="s">
        <v>57</v>
      </c>
      <c r="G10" s="17" t="s">
        <v>25</v>
      </c>
      <c r="H10" s="21" t="s">
        <v>58</v>
      </c>
      <c r="I10" s="17" t="s">
        <v>59</v>
      </c>
      <c r="J10" s="36" t="s">
        <v>43</v>
      </c>
      <c r="K10" s="37" t="s">
        <v>60</v>
      </c>
      <c r="L10" s="38">
        <f t="shared" si="0"/>
        <v>10</v>
      </c>
      <c r="M10" s="19">
        <v>10</v>
      </c>
      <c r="N10" s="39">
        <v>0</v>
      </c>
      <c r="O10" s="39" t="s">
        <v>30</v>
      </c>
      <c r="P10" s="39"/>
      <c r="Q10" s="43"/>
    </row>
    <row r="11" s="2" customFormat="1" ht="76" customHeight="1" spans="1:17">
      <c r="A11" s="22"/>
      <c r="B11" s="17" t="s">
        <v>61</v>
      </c>
      <c r="C11" s="18" t="s">
        <v>62</v>
      </c>
      <c r="D11" s="19" t="s">
        <v>55</v>
      </c>
      <c r="E11" s="20" t="s">
        <v>63</v>
      </c>
      <c r="F11" s="23" t="s">
        <v>64</v>
      </c>
      <c r="G11" s="17" t="s">
        <v>40</v>
      </c>
      <c r="H11" s="21" t="s">
        <v>50</v>
      </c>
      <c r="I11" s="17" t="s">
        <v>65</v>
      </c>
      <c r="J11" s="36" t="s">
        <v>43</v>
      </c>
      <c r="K11" s="37" t="s">
        <v>66</v>
      </c>
      <c r="L11" s="38">
        <f t="shared" si="0"/>
        <v>10</v>
      </c>
      <c r="M11" s="19">
        <v>10</v>
      </c>
      <c r="N11" s="39">
        <v>0</v>
      </c>
      <c r="O11" s="39" t="s">
        <v>30</v>
      </c>
      <c r="P11" s="39"/>
      <c r="Q11" s="43"/>
    </row>
    <row r="12" s="2" customFormat="1" ht="71" customHeight="1" spans="1:17">
      <c r="A12" s="22"/>
      <c r="B12" s="17" t="s">
        <v>67</v>
      </c>
      <c r="C12" s="18" t="s">
        <v>68</v>
      </c>
      <c r="D12" s="19" t="s">
        <v>55</v>
      </c>
      <c r="E12" s="20" t="s">
        <v>69</v>
      </c>
      <c r="F12" s="23" t="s">
        <v>70</v>
      </c>
      <c r="G12" s="17" t="s">
        <v>25</v>
      </c>
      <c r="H12" s="21" t="s">
        <v>26</v>
      </c>
      <c r="I12" s="17" t="s">
        <v>71</v>
      </c>
      <c r="J12" s="36" t="s">
        <v>43</v>
      </c>
      <c r="K12" s="37" t="s">
        <v>72</v>
      </c>
      <c r="L12" s="38">
        <f t="shared" si="0"/>
        <v>25</v>
      </c>
      <c r="M12" s="19">
        <v>25</v>
      </c>
      <c r="N12" s="39">
        <v>0</v>
      </c>
      <c r="O12" s="39" t="s">
        <v>30</v>
      </c>
      <c r="P12" s="39"/>
      <c r="Q12" s="43"/>
    </row>
    <row r="13" s="2" customFormat="1" ht="81" customHeight="1" spans="1:17">
      <c r="A13" s="22"/>
      <c r="B13" s="17" t="s">
        <v>73</v>
      </c>
      <c r="C13" s="18" t="s">
        <v>74</v>
      </c>
      <c r="D13" s="19" t="s">
        <v>55</v>
      </c>
      <c r="E13" s="20" t="s">
        <v>75</v>
      </c>
      <c r="F13" s="23" t="s">
        <v>76</v>
      </c>
      <c r="G13" s="17" t="s">
        <v>25</v>
      </c>
      <c r="H13" s="21" t="s">
        <v>26</v>
      </c>
      <c r="I13" s="17" t="s">
        <v>77</v>
      </c>
      <c r="J13" s="36" t="s">
        <v>43</v>
      </c>
      <c r="K13" s="37" t="s">
        <v>78</v>
      </c>
      <c r="L13" s="38">
        <f t="shared" si="0"/>
        <v>35</v>
      </c>
      <c r="M13" s="19">
        <v>35</v>
      </c>
      <c r="N13" s="39">
        <v>0</v>
      </c>
      <c r="O13" s="39" t="s">
        <v>30</v>
      </c>
      <c r="P13" s="39"/>
      <c r="Q13" s="43"/>
    </row>
    <row r="14" s="2" customFormat="1" ht="81" customHeight="1" spans="1:17">
      <c r="A14" s="22"/>
      <c r="B14" s="17" t="s">
        <v>79</v>
      </c>
      <c r="C14" s="18" t="s">
        <v>80</v>
      </c>
      <c r="D14" s="19" t="s">
        <v>23</v>
      </c>
      <c r="E14" s="20" t="s">
        <v>81</v>
      </c>
      <c r="F14" s="23" t="s">
        <v>82</v>
      </c>
      <c r="G14" s="17" t="s">
        <v>25</v>
      </c>
      <c r="H14" s="21" t="s">
        <v>41</v>
      </c>
      <c r="I14" s="17" t="s">
        <v>83</v>
      </c>
      <c r="J14" s="36" t="s">
        <v>43</v>
      </c>
      <c r="K14" s="37" t="s">
        <v>84</v>
      </c>
      <c r="L14" s="38">
        <f t="shared" si="0"/>
        <v>120</v>
      </c>
      <c r="M14" s="40">
        <v>120</v>
      </c>
      <c r="N14" s="39">
        <v>0</v>
      </c>
      <c r="O14" s="39" t="s">
        <v>30</v>
      </c>
      <c r="P14" s="39"/>
      <c r="Q14" s="43"/>
    </row>
    <row r="15" s="2" customFormat="1" ht="109" customHeight="1" spans="1:17">
      <c r="A15" s="17">
        <v>1</v>
      </c>
      <c r="B15" s="24" t="s">
        <v>31</v>
      </c>
      <c r="C15" s="17"/>
      <c r="D15" s="19" t="s">
        <v>23</v>
      </c>
      <c r="E15" s="19" t="s">
        <v>23</v>
      </c>
      <c r="F15" s="20" t="s">
        <v>24</v>
      </c>
      <c r="G15" s="17" t="s">
        <v>25</v>
      </c>
      <c r="H15" s="21" t="s">
        <v>85</v>
      </c>
      <c r="I15" s="17" t="s">
        <v>86</v>
      </c>
      <c r="J15" s="36" t="s">
        <v>87</v>
      </c>
      <c r="K15" s="37" t="s">
        <v>88</v>
      </c>
      <c r="L15" s="38">
        <v>2074</v>
      </c>
      <c r="M15" s="38">
        <v>2074</v>
      </c>
      <c r="N15" s="39">
        <v>0</v>
      </c>
      <c r="O15" s="39" t="s">
        <v>30</v>
      </c>
      <c r="P15" s="24"/>
      <c r="Q15" s="43"/>
    </row>
    <row r="16" s="2" customFormat="1" ht="116" customHeight="1" spans="1:17">
      <c r="A16" s="17">
        <v>2</v>
      </c>
      <c r="B16" s="24" t="s">
        <v>89</v>
      </c>
      <c r="C16" s="17"/>
      <c r="D16" s="17" t="s">
        <v>55</v>
      </c>
      <c r="E16" s="17" t="s">
        <v>90</v>
      </c>
      <c r="F16" s="17" t="s">
        <v>91</v>
      </c>
      <c r="G16" s="17" t="s">
        <v>25</v>
      </c>
      <c r="H16" s="21" t="s">
        <v>92</v>
      </c>
      <c r="I16" s="21" t="s">
        <v>93</v>
      </c>
      <c r="J16" s="36" t="s">
        <v>43</v>
      </c>
      <c r="K16" s="21" t="s">
        <v>94</v>
      </c>
      <c r="L16" s="38">
        <v>688</v>
      </c>
      <c r="M16" s="38">
        <v>688</v>
      </c>
      <c r="N16" s="39">
        <v>0</v>
      </c>
      <c r="O16" s="39" t="s">
        <v>30</v>
      </c>
      <c r="P16" s="24"/>
      <c r="Q16" s="43"/>
    </row>
    <row r="17" s="2" customFormat="1" ht="100" customHeight="1" spans="1:17">
      <c r="A17" s="17">
        <v>3</v>
      </c>
      <c r="B17" s="24" t="s">
        <v>95</v>
      </c>
      <c r="C17" s="18"/>
      <c r="D17" s="24" t="s">
        <v>96</v>
      </c>
      <c r="E17" s="17" t="s">
        <v>48</v>
      </c>
      <c r="F17" s="25" t="s">
        <v>97</v>
      </c>
      <c r="G17" s="17" t="s">
        <v>25</v>
      </c>
      <c r="H17" s="26" t="s">
        <v>98</v>
      </c>
      <c r="I17" s="26" t="s">
        <v>99</v>
      </c>
      <c r="J17" s="41" t="s">
        <v>43</v>
      </c>
      <c r="K17" s="42" t="s">
        <v>100</v>
      </c>
      <c r="L17" s="38">
        <f>M17+N17</f>
        <v>9</v>
      </c>
      <c r="M17" s="38">
        <v>9</v>
      </c>
      <c r="N17" s="39">
        <v>0</v>
      </c>
      <c r="O17" s="39" t="s">
        <v>30</v>
      </c>
      <c r="P17" s="24"/>
      <c r="Q17" s="43"/>
    </row>
    <row r="18" s="2" customFormat="1" ht="107" customHeight="1" spans="1:17">
      <c r="A18" s="17">
        <v>4</v>
      </c>
      <c r="B18" s="24" t="s">
        <v>101</v>
      </c>
      <c r="C18" s="17"/>
      <c r="D18" s="17" t="s">
        <v>102</v>
      </c>
      <c r="E18" s="17" t="s">
        <v>102</v>
      </c>
      <c r="F18" s="17" t="s">
        <v>103</v>
      </c>
      <c r="G18" s="17" t="s">
        <v>104</v>
      </c>
      <c r="H18" s="21" t="s">
        <v>85</v>
      </c>
      <c r="I18" s="21" t="s">
        <v>105</v>
      </c>
      <c r="J18" s="36" t="s">
        <v>106</v>
      </c>
      <c r="K18" s="21" t="s">
        <v>107</v>
      </c>
      <c r="L18" s="38">
        <f>M18+N18</f>
        <v>80</v>
      </c>
      <c r="M18" s="38">
        <v>80</v>
      </c>
      <c r="N18" s="39">
        <v>0</v>
      </c>
      <c r="O18" s="39" t="s">
        <v>30</v>
      </c>
      <c r="P18" s="24"/>
      <c r="Q18" s="43"/>
    </row>
    <row r="19" s="2" customFormat="1" ht="96" customHeight="1" spans="1:17">
      <c r="A19" s="17">
        <v>5</v>
      </c>
      <c r="B19" s="24" t="s">
        <v>108</v>
      </c>
      <c r="C19" s="18"/>
      <c r="D19" s="24" t="s">
        <v>23</v>
      </c>
      <c r="E19" s="17" t="s">
        <v>81</v>
      </c>
      <c r="F19" s="25" t="s">
        <v>82</v>
      </c>
      <c r="G19" s="17" t="s">
        <v>25</v>
      </c>
      <c r="H19" s="17" t="s">
        <v>109</v>
      </c>
      <c r="I19" s="26" t="s">
        <v>110</v>
      </c>
      <c r="J19" s="26" t="s">
        <v>43</v>
      </c>
      <c r="K19" s="41" t="s">
        <v>111</v>
      </c>
      <c r="L19" s="38">
        <v>40</v>
      </c>
      <c r="M19" s="38">
        <v>40</v>
      </c>
      <c r="N19" s="39">
        <v>0</v>
      </c>
      <c r="O19" s="39" t="s">
        <v>30</v>
      </c>
      <c r="P19" s="24"/>
      <c r="Q19" s="43"/>
    </row>
    <row r="20" s="2" customFormat="1" ht="105" customHeight="1" spans="1:16">
      <c r="A20" s="17">
        <v>6</v>
      </c>
      <c r="B20" s="24" t="s">
        <v>112</v>
      </c>
      <c r="C20" s="17"/>
      <c r="D20" s="17" t="s">
        <v>113</v>
      </c>
      <c r="E20" s="17" t="s">
        <v>81</v>
      </c>
      <c r="F20" s="17" t="s">
        <v>82</v>
      </c>
      <c r="G20" s="17" t="s">
        <v>25</v>
      </c>
      <c r="H20" s="17" t="s">
        <v>109</v>
      </c>
      <c r="I20" s="21" t="s">
        <v>114</v>
      </c>
      <c r="J20" s="21" t="s">
        <v>43</v>
      </c>
      <c r="K20" s="36" t="s">
        <v>115</v>
      </c>
      <c r="L20" s="38">
        <v>80</v>
      </c>
      <c r="M20" s="38">
        <v>80</v>
      </c>
      <c r="N20" s="39">
        <v>0</v>
      </c>
      <c r="O20" s="39" t="s">
        <v>30</v>
      </c>
      <c r="P20" s="24"/>
    </row>
  </sheetData>
  <mergeCells count="18">
    <mergeCell ref="A1:P1"/>
    <mergeCell ref="A2:P2"/>
    <mergeCell ref="A3:P3"/>
    <mergeCell ref="L4:N4"/>
    <mergeCell ref="A4:A5"/>
    <mergeCell ref="A6:A14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O4:O5"/>
    <mergeCell ref="P4:P5"/>
  </mergeCells>
  <pageMargins left="0.751388888888889" right="0.751388888888889" top="0.275" bottom="0.275" header="0.156944444444444" footer="0.156944444444444"/>
  <pageSetup paperSize="9" scale="43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</dc:creator>
  <cp:lastModifiedBy>倒霉熊</cp:lastModifiedBy>
  <dcterms:created xsi:type="dcterms:W3CDTF">2016-08-03T23:38:00Z</dcterms:created>
  <dcterms:modified xsi:type="dcterms:W3CDTF">2025-04-29T09:36:24Z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D84B80EEF4FA460A977BE7C43503F236_13</vt:lpwstr>
  </property>
  <property fmtid="{D5CDD505-2E9C-101B-9397-08002B2CF9AE}" pid="4" name="KSOReadingLayout">
    <vt:bool>true</vt:bool>
  </property>
</Properties>
</file>